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525" windowWidth="14805" windowHeight="759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I62" i="1" l="1"/>
  <c r="I24" i="1"/>
  <c r="I19" i="1" l="1"/>
  <c r="I17" i="1"/>
  <c r="I16" i="1"/>
  <c r="I12" i="1"/>
  <c r="G22" i="1"/>
  <c r="I22" i="1" s="1"/>
  <c r="G21" i="1"/>
  <c r="I21" i="1" s="1"/>
  <c r="G20" i="1"/>
  <c r="I20" i="1" s="1"/>
  <c r="G19" i="1"/>
  <c r="G18" i="1"/>
  <c r="I18" i="1" s="1"/>
  <c r="G17" i="1"/>
  <c r="G16" i="1"/>
  <c r="G15" i="1"/>
  <c r="I15" i="1" s="1"/>
  <c r="G13" i="1"/>
  <c r="I13" i="1" s="1"/>
  <c r="G12" i="1"/>
  <c r="G11" i="1"/>
  <c r="I11" i="1" s="1"/>
  <c r="G10" i="1"/>
  <c r="I10" i="1" s="1"/>
  <c r="G60" i="1" l="1"/>
  <c r="I60" i="1" s="1"/>
  <c r="G59" i="1"/>
  <c r="I59" i="1" s="1"/>
  <c r="I58" i="1"/>
  <c r="G58" i="1"/>
  <c r="G57" i="1"/>
  <c r="I57" i="1" s="1"/>
  <c r="G56" i="1"/>
  <c r="I56" i="1" s="1"/>
  <c r="G55" i="1"/>
  <c r="I55" i="1" s="1"/>
  <c r="G54" i="1"/>
  <c r="I54" i="1" s="1"/>
  <c r="I53" i="1"/>
  <c r="G53" i="1"/>
  <c r="G52" i="1"/>
  <c r="I52" i="1" s="1"/>
  <c r="G51" i="1"/>
  <c r="I51" i="1" s="1"/>
  <c r="G50" i="1"/>
  <c r="I50" i="1" s="1"/>
  <c r="G49" i="1"/>
  <c r="I49" i="1" s="1"/>
  <c r="G48" i="1"/>
  <c r="I48" i="1" s="1"/>
  <c r="G41" i="1"/>
  <c r="I41" i="1" s="1"/>
  <c r="G40" i="1"/>
  <c r="I40" i="1" s="1"/>
  <c r="G39" i="1"/>
  <c r="I39" i="1" s="1"/>
  <c r="G38" i="1"/>
  <c r="I38" i="1" s="1"/>
  <c r="G37" i="1"/>
  <c r="I37" i="1" s="1"/>
  <c r="G36" i="1"/>
  <c r="I36" i="1" s="1"/>
  <c r="G35" i="1"/>
  <c r="I35" i="1" s="1"/>
  <c r="G34" i="1"/>
  <c r="I34" i="1" s="1"/>
  <c r="G33" i="1"/>
  <c r="I33" i="1" s="1"/>
  <c r="G32" i="1"/>
  <c r="I32" i="1" s="1"/>
  <c r="G31" i="1"/>
  <c r="I31" i="1" s="1"/>
  <c r="G30" i="1"/>
  <c r="I30" i="1" s="1"/>
  <c r="G29" i="1"/>
  <c r="I29" i="1" s="1"/>
  <c r="I43" i="1" s="1"/>
  <c r="D65" i="1" s="1"/>
  <c r="G14" i="1" l="1"/>
  <c r="I14" i="1" s="1"/>
</calcChain>
</file>

<file path=xl/sharedStrings.xml><?xml version="1.0" encoding="utf-8"?>
<sst xmlns="http://schemas.openxmlformats.org/spreadsheetml/2006/main" count="148" uniqueCount="47">
  <si>
    <t>Jednotka</t>
  </si>
  <si>
    <t>Počet/ plocha</t>
  </si>
  <si>
    <t>Jednotková cena bez DPH</t>
  </si>
  <si>
    <t>Cena celkem bez DPH</t>
  </si>
  <si>
    <t>Činnost</t>
  </si>
  <si>
    <t>m2</t>
  </si>
  <si>
    <t>ks</t>
  </si>
  <si>
    <t>m3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</si>
  <si>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</si>
  <si>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</si>
  <si>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</si>
  <si>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</si>
  <si>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</si>
  <si>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</si>
  <si>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</si>
  <si>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</si>
  <si>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</si>
  <si>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</si>
  <si>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t</t>
  </si>
  <si>
    <t>Zemina (kompost)</t>
  </si>
  <si>
    <t>Četnost prací za rok</t>
  </si>
  <si>
    <t>Cena celkem za rok</t>
  </si>
  <si>
    <t>Zálivka k rostlinám</t>
  </si>
  <si>
    <t>Cena celkem:</t>
  </si>
  <si>
    <t>Dosadba rostlin (nákup včetně výsadby)</t>
  </si>
  <si>
    <t>Likvidace starých rostlin s naložením, odvozem a uložením rostlin na skládce</t>
  </si>
  <si>
    <t>11.</t>
  </si>
  <si>
    <t>12.</t>
  </si>
  <si>
    <t>Doplnění zeminy (kompostu) a promíchání se stávající zeminou</t>
  </si>
  <si>
    <t>Úprava terénu</t>
  </si>
  <si>
    <t>Pletí plochy</t>
  </si>
  <si>
    <r>
      <rPr>
        <b/>
        <sz val="12"/>
        <color theme="1"/>
        <rFont val="Calibri"/>
        <family val="2"/>
        <scheme val="minor"/>
      </rPr>
      <t>Název:</t>
    </r>
    <r>
      <rPr>
        <sz val="12"/>
        <color theme="1"/>
        <rFont val="Calibri"/>
        <family val="2"/>
        <scheme val="minor"/>
      </rPr>
      <t xml:space="preserve">  </t>
    </r>
    <r>
      <rPr>
        <i/>
        <sz val="12"/>
        <color theme="1"/>
        <rFont val="Calibri"/>
        <family val="2"/>
        <scheme val="minor"/>
      </rPr>
      <t>Veřejná zakázka – „Údržba zeleně na okružních křižovatkách a v centru města Ústí nad Labem"</t>
    </r>
  </si>
  <si>
    <t>Úklid a čistota plochy</t>
  </si>
  <si>
    <t xml:space="preserve">Výsadba rostlin </t>
  </si>
  <si>
    <r>
      <rPr>
        <b/>
        <sz val="12"/>
        <color theme="1"/>
        <rFont val="Calibri"/>
        <family val="2"/>
        <scheme val="minor"/>
      </rPr>
      <t>Datum:</t>
    </r>
    <r>
      <rPr>
        <sz val="12"/>
        <color theme="1"/>
        <rFont val="Calibri"/>
        <family val="2"/>
        <scheme val="minor"/>
      </rPr>
      <t xml:space="preserve"> září 2022</t>
    </r>
  </si>
  <si>
    <t>Rok 2023</t>
  </si>
  <si>
    <t>Rok 2024</t>
  </si>
  <si>
    <t>Rok 2025</t>
  </si>
  <si>
    <t>Celkem 2023 - 2025:</t>
  </si>
  <si>
    <t>Nákup cibulovin</t>
  </si>
  <si>
    <t xml:space="preserve">Výsadba cibulovin </t>
  </si>
  <si>
    <t>13.</t>
  </si>
  <si>
    <r>
      <t>VÝKAZ VÝMĚR K OCENĚNÍ č. 5 -</t>
    </r>
    <r>
      <rPr>
        <b/>
        <i/>
        <sz val="16"/>
        <color theme="1"/>
        <rFont val="Calibri"/>
        <family val="2"/>
        <charset val="238"/>
        <scheme val="minor"/>
      </rPr>
      <t xml:space="preserve"> Údržba výsadeb na okružní křižovatce Klíše - Hvězda</t>
    </r>
  </si>
  <si>
    <r>
      <t xml:space="preserve">Letničky </t>
    </r>
    <r>
      <rPr>
        <sz val="11"/>
        <rFont val="Calibri"/>
        <family val="2"/>
        <charset val="238"/>
        <scheme val="minor"/>
      </rPr>
      <t>(jaro)</t>
    </r>
  </si>
  <si>
    <r>
      <t>Rostliny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(podzim)</t>
    </r>
  </si>
  <si>
    <t>Letničky (jaro)</t>
  </si>
  <si>
    <t>Rostliny (podzim)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</si>
</sst>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6"/>
      <color theme="1"/>
      <name val="Calibri"/>
      <family val="2"/>
      <charset val="238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/>
    </xf>
    <xf numFmtId="164" fontId="0" fillId="0" borderId="2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/>
    </xf>
    <xf numFmtId="0" fontId="4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0" fontId="6" fillId="0" borderId="0" xfId="0" applyFont="1" applyAlignment="1">
      <alignment wrapText="1"/>
    </xf>
    <xf numFmtId="0" fontId="0" fillId="0" borderId="2" xfId="0" applyNumberForma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3" fillId="0" borderId="0" xfId="0" applyFont="1" applyBorder="1" applyAlignment="1">
      <alignment horizontal="left" vertical="center" wrapText="1"/>
    </xf>
    <xf numFmtId="0" fontId="5" fillId="0" borderId="0" xfId="0" applyFont="1" applyProtection="1"/>
    <xf numFmtId="0" fontId="8" fillId="0" borderId="0" xfId="0" applyFont="1" applyProtection="1"/>
    <xf numFmtId="0" fontId="0" fillId="0" borderId="0" xfId="0" applyFont="1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</xf>
    <xf numFmtId="0" fontId="0" fillId="0" borderId="0" xfId="0" applyFont="1" applyProtection="1"/>
    <xf numFmtId="0" fontId="4" fillId="0" borderId="0" xfId="0" applyFont="1" applyAlignment="1" applyProtection="1">
      <alignment horizontal="center"/>
    </xf>
    <xf numFmtId="0" fontId="9" fillId="0" borderId="0" xfId="0" applyFont="1" applyProtection="1"/>
    <xf numFmtId="0" fontId="4" fillId="2" borderId="1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wrapText="1"/>
    </xf>
    <xf numFmtId="164" fontId="12" fillId="0" borderId="1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0" fontId="0" fillId="0" borderId="14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0" fontId="0" fillId="0" borderId="16" xfId="0" applyBorder="1" applyAlignment="1">
      <alignment wrapText="1"/>
    </xf>
    <xf numFmtId="0" fontId="0" fillId="0" borderId="17" xfId="0" applyBorder="1" applyAlignment="1">
      <alignment wrapText="1"/>
    </xf>
    <xf numFmtId="0" fontId="2" fillId="0" borderId="17" xfId="0" applyFont="1" applyBorder="1" applyAlignment="1">
      <alignment horizontal="left" vertical="center" wrapText="1"/>
    </xf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1" fillId="0" borderId="17" xfId="0" applyFont="1" applyBorder="1" applyAlignment="1">
      <alignment horizontal="left" vertical="center" wrapText="1"/>
    </xf>
    <xf numFmtId="164" fontId="15" fillId="0" borderId="8" xfId="0" applyNumberFormat="1" applyFont="1" applyBorder="1" applyAlignment="1">
      <alignment horizontal="center" vertical="center"/>
    </xf>
    <xf numFmtId="164" fontId="15" fillId="0" borderId="2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164" fontId="15" fillId="0" borderId="14" xfId="0" applyNumberFormat="1" applyFont="1" applyBorder="1" applyAlignment="1">
      <alignment horizontal="center" vertical="center"/>
    </xf>
    <xf numFmtId="164" fontId="15" fillId="0" borderId="4" xfId="0" applyNumberFormat="1" applyFont="1" applyBorder="1" applyAlignment="1">
      <alignment horizontal="center" vertical="center"/>
    </xf>
    <xf numFmtId="0" fontId="14" fillId="0" borderId="17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65"/>
  <sheetViews>
    <sheetView tabSelected="1" topLeftCell="A27" workbookViewId="0">
      <selection activeCell="F29" sqref="F29"/>
    </sheetView>
  </sheetViews>
  <sheetFormatPr defaultRowHeight="15" x14ac:dyDescent="0.25"/>
  <cols>
    <col min="1" max="1" width="1.42578125" customWidth="1"/>
    <col min="2" max="2" width="5" style="5" customWidth="1"/>
    <col min="3" max="3" width="47.140625" style="1" bestFit="1" customWidth="1"/>
    <col min="4" max="4" width="19.5703125" style="2" customWidth="1"/>
    <col min="5" max="5" width="13.28515625" style="4" bestFit="1" customWidth="1"/>
    <col min="6" max="6" width="13" style="4" customWidth="1"/>
    <col min="7" max="7" width="14.42578125" style="4" customWidth="1"/>
    <col min="8" max="8" width="12.28515625" style="6" customWidth="1"/>
    <col min="9" max="9" width="13.140625" style="6" customWidth="1"/>
  </cols>
  <sheetData>
    <row r="2" spans="2:9" ht="21" x14ac:dyDescent="0.35">
      <c r="B2" s="27" t="s">
        <v>42</v>
      </c>
      <c r="C2" s="28"/>
      <c r="D2" s="29"/>
      <c r="E2" s="30"/>
      <c r="F2" s="31"/>
      <c r="G2" s="30"/>
    </row>
    <row r="3" spans="2:9" x14ac:dyDescent="0.25">
      <c r="B3" s="32"/>
      <c r="C3" s="31"/>
      <c r="D3" s="30"/>
      <c r="E3" s="30"/>
      <c r="F3" s="31"/>
      <c r="G3" s="30"/>
    </row>
    <row r="4" spans="2:9" ht="15.75" x14ac:dyDescent="0.25">
      <c r="B4" s="32"/>
      <c r="C4" s="33" t="s">
        <v>31</v>
      </c>
      <c r="D4" s="30"/>
      <c r="E4" s="30"/>
      <c r="F4" s="31"/>
      <c r="G4" s="30"/>
    </row>
    <row r="5" spans="2:9" ht="15.75" x14ac:dyDescent="0.25">
      <c r="B5" s="32"/>
      <c r="C5" s="33" t="s">
        <v>34</v>
      </c>
      <c r="D5" s="30"/>
      <c r="E5" s="30"/>
      <c r="F5" s="31"/>
      <c r="G5" s="30"/>
    </row>
    <row r="8" spans="2:9" ht="19.5" thickBot="1" x14ac:dyDescent="0.35">
      <c r="C8" s="23" t="s">
        <v>35</v>
      </c>
    </row>
    <row r="9" spans="2:9" ht="30.75" thickBot="1" x14ac:dyDescent="0.3">
      <c r="B9" s="34"/>
      <c r="C9" s="35" t="s">
        <v>4</v>
      </c>
      <c r="D9" s="36" t="s">
        <v>0</v>
      </c>
      <c r="E9" s="36" t="s">
        <v>1</v>
      </c>
      <c r="F9" s="36" t="s">
        <v>2</v>
      </c>
      <c r="G9" s="37" t="s">
        <v>3</v>
      </c>
      <c r="H9" s="36" t="s">
        <v>20</v>
      </c>
      <c r="I9" s="38" t="s">
        <v>21</v>
      </c>
    </row>
    <row r="10" spans="2:9" s="3" customFormat="1" ht="30" x14ac:dyDescent="0.25">
      <c r="B10" s="61" t="s">
        <v>8</v>
      </c>
      <c r="C10" s="56" t="s">
        <v>25</v>
      </c>
      <c r="D10" s="7" t="s">
        <v>6</v>
      </c>
      <c r="E10" s="8">
        <v>560</v>
      </c>
      <c r="F10" s="66"/>
      <c r="G10" s="15">
        <f>F10*E10</f>
        <v>0</v>
      </c>
      <c r="H10" s="9">
        <v>2</v>
      </c>
      <c r="I10" s="16">
        <f t="shared" ref="I10:I22" si="0">H10*G10</f>
        <v>0</v>
      </c>
    </row>
    <row r="11" spans="2:9" s="3" customFormat="1" ht="30" x14ac:dyDescent="0.25">
      <c r="B11" s="62" t="s">
        <v>9</v>
      </c>
      <c r="C11" s="57" t="s">
        <v>28</v>
      </c>
      <c r="D11" s="10" t="s">
        <v>7</v>
      </c>
      <c r="E11" s="11">
        <v>0.7</v>
      </c>
      <c r="F11" s="67"/>
      <c r="G11" s="17">
        <f>F11*E11</f>
        <v>0</v>
      </c>
      <c r="H11" s="12">
        <v>1</v>
      </c>
      <c r="I11" s="18">
        <f t="shared" si="0"/>
        <v>0</v>
      </c>
    </row>
    <row r="12" spans="2:9" s="3" customFormat="1" x14ac:dyDescent="0.25">
      <c r="B12" s="62" t="s">
        <v>10</v>
      </c>
      <c r="C12" s="57" t="s">
        <v>19</v>
      </c>
      <c r="D12" s="10" t="s">
        <v>18</v>
      </c>
      <c r="E12" s="11">
        <v>0.7</v>
      </c>
      <c r="F12" s="67"/>
      <c r="G12" s="17">
        <f>F12*E12</f>
        <v>0</v>
      </c>
      <c r="H12" s="12">
        <v>1</v>
      </c>
      <c r="I12" s="18">
        <f t="shared" si="0"/>
        <v>0</v>
      </c>
    </row>
    <row r="13" spans="2:9" s="3" customFormat="1" x14ac:dyDescent="0.25">
      <c r="B13" s="62" t="s">
        <v>11</v>
      </c>
      <c r="C13" s="57" t="s">
        <v>29</v>
      </c>
      <c r="D13" s="10" t="s">
        <v>5</v>
      </c>
      <c r="E13" s="11">
        <v>14</v>
      </c>
      <c r="F13" s="67"/>
      <c r="G13" s="17">
        <f>F13*E13</f>
        <v>0</v>
      </c>
      <c r="H13" s="12">
        <v>2</v>
      </c>
      <c r="I13" s="18">
        <f t="shared" si="0"/>
        <v>0</v>
      </c>
    </row>
    <row r="14" spans="2:9" s="3" customFormat="1" x14ac:dyDescent="0.25">
      <c r="B14" s="62" t="s">
        <v>12</v>
      </c>
      <c r="C14" s="58" t="s">
        <v>33</v>
      </c>
      <c r="D14" s="10" t="s">
        <v>6</v>
      </c>
      <c r="E14" s="11">
        <v>560</v>
      </c>
      <c r="F14" s="67"/>
      <c r="G14" s="17">
        <f t="shared" ref="G14" si="1">F14*E14</f>
        <v>0</v>
      </c>
      <c r="H14" s="12">
        <v>2</v>
      </c>
      <c r="I14" s="18">
        <f t="shared" si="0"/>
        <v>0</v>
      </c>
    </row>
    <row r="15" spans="2:9" s="3" customFormat="1" x14ac:dyDescent="0.25">
      <c r="B15" s="62" t="s">
        <v>13</v>
      </c>
      <c r="C15" s="65" t="s">
        <v>43</v>
      </c>
      <c r="D15" s="10" t="s">
        <v>6</v>
      </c>
      <c r="E15" s="11">
        <v>560</v>
      </c>
      <c r="F15" s="67"/>
      <c r="G15" s="17">
        <f>F15*E15</f>
        <v>0</v>
      </c>
      <c r="H15" s="12">
        <v>1</v>
      </c>
      <c r="I15" s="18">
        <f t="shared" si="0"/>
        <v>0</v>
      </c>
    </row>
    <row r="16" spans="2:9" s="3" customFormat="1" x14ac:dyDescent="0.25">
      <c r="B16" s="62" t="s">
        <v>14</v>
      </c>
      <c r="C16" s="65" t="s">
        <v>44</v>
      </c>
      <c r="D16" s="10" t="s">
        <v>6</v>
      </c>
      <c r="E16" s="11">
        <v>560</v>
      </c>
      <c r="F16" s="68"/>
      <c r="G16" s="17">
        <f t="shared" ref="G16:G22" si="2">E16*F16</f>
        <v>0</v>
      </c>
      <c r="H16" s="24">
        <v>1</v>
      </c>
      <c r="I16" s="18">
        <f t="shared" si="0"/>
        <v>0</v>
      </c>
    </row>
    <row r="17" spans="2:9" s="3" customFormat="1" x14ac:dyDescent="0.25">
      <c r="B17" s="62" t="s">
        <v>15</v>
      </c>
      <c r="C17" s="57" t="s">
        <v>22</v>
      </c>
      <c r="D17" s="10" t="s">
        <v>7</v>
      </c>
      <c r="E17" s="11">
        <v>1.5</v>
      </c>
      <c r="F17" s="67"/>
      <c r="G17" s="17">
        <f t="shared" si="2"/>
        <v>0</v>
      </c>
      <c r="H17" s="24">
        <v>25</v>
      </c>
      <c r="I17" s="18">
        <f t="shared" si="0"/>
        <v>0</v>
      </c>
    </row>
    <row r="18" spans="2:9" s="3" customFormat="1" x14ac:dyDescent="0.25">
      <c r="B18" s="62" t="s">
        <v>16</v>
      </c>
      <c r="C18" s="57" t="s">
        <v>30</v>
      </c>
      <c r="D18" s="10" t="s">
        <v>5</v>
      </c>
      <c r="E18" s="11">
        <v>14</v>
      </c>
      <c r="F18" s="67"/>
      <c r="G18" s="17">
        <f t="shared" si="2"/>
        <v>0</v>
      </c>
      <c r="H18" s="24">
        <v>6</v>
      </c>
      <c r="I18" s="18">
        <f t="shared" si="0"/>
        <v>0</v>
      </c>
    </row>
    <row r="19" spans="2:9" s="3" customFormat="1" x14ac:dyDescent="0.25">
      <c r="B19" s="62" t="s">
        <v>17</v>
      </c>
      <c r="C19" s="57" t="s">
        <v>32</v>
      </c>
      <c r="D19" s="10" t="s">
        <v>5</v>
      </c>
      <c r="E19" s="11">
        <v>14</v>
      </c>
      <c r="F19" s="67"/>
      <c r="G19" s="17">
        <f t="shared" si="2"/>
        <v>0</v>
      </c>
      <c r="H19" s="24">
        <v>12</v>
      </c>
      <c r="I19" s="18">
        <f t="shared" si="0"/>
        <v>0</v>
      </c>
    </row>
    <row r="20" spans="2:9" s="3" customFormat="1" x14ac:dyDescent="0.25">
      <c r="B20" s="63" t="s">
        <v>26</v>
      </c>
      <c r="C20" s="59" t="s">
        <v>24</v>
      </c>
      <c r="D20" s="51" t="s">
        <v>6</v>
      </c>
      <c r="E20" s="52">
        <v>50</v>
      </c>
      <c r="F20" s="69"/>
      <c r="G20" s="53">
        <f t="shared" si="2"/>
        <v>0</v>
      </c>
      <c r="H20" s="54">
        <v>1</v>
      </c>
      <c r="I20" s="55">
        <f t="shared" si="0"/>
        <v>0</v>
      </c>
    </row>
    <row r="21" spans="2:9" s="3" customFormat="1" x14ac:dyDescent="0.25">
      <c r="B21" s="63" t="s">
        <v>27</v>
      </c>
      <c r="C21" s="59" t="s">
        <v>39</v>
      </c>
      <c r="D21" s="51" t="s">
        <v>6</v>
      </c>
      <c r="E21" s="52">
        <v>200</v>
      </c>
      <c r="F21" s="69"/>
      <c r="G21" s="53">
        <f t="shared" si="2"/>
        <v>0</v>
      </c>
      <c r="H21" s="54">
        <v>1</v>
      </c>
      <c r="I21" s="55">
        <f t="shared" si="0"/>
        <v>0</v>
      </c>
    </row>
    <row r="22" spans="2:9" s="3" customFormat="1" ht="15.75" thickBot="1" x14ac:dyDescent="0.3">
      <c r="B22" s="64" t="s">
        <v>41</v>
      </c>
      <c r="C22" s="60" t="s">
        <v>40</v>
      </c>
      <c r="D22" s="13" t="s">
        <v>6</v>
      </c>
      <c r="E22" s="14">
        <v>200</v>
      </c>
      <c r="F22" s="70"/>
      <c r="G22" s="19">
        <f t="shared" si="2"/>
        <v>0</v>
      </c>
      <c r="H22" s="25">
        <v>1</v>
      </c>
      <c r="I22" s="20">
        <f t="shared" si="0"/>
        <v>0</v>
      </c>
    </row>
    <row r="23" spans="2:9" x14ac:dyDescent="0.25">
      <c r="C23" s="26"/>
    </row>
    <row r="24" spans="2:9" x14ac:dyDescent="0.25">
      <c r="G24" s="5" t="s">
        <v>23</v>
      </c>
      <c r="H24" s="21"/>
      <c r="I24" s="22">
        <f>SUM(I10:I22)</f>
        <v>0</v>
      </c>
    </row>
    <row r="27" spans="2:9" ht="19.5" thickBot="1" x14ac:dyDescent="0.35">
      <c r="C27" s="23" t="s">
        <v>36</v>
      </c>
    </row>
    <row r="28" spans="2:9" ht="30.75" thickBot="1" x14ac:dyDescent="0.3">
      <c r="B28" s="39"/>
      <c r="C28" s="40" t="s">
        <v>4</v>
      </c>
      <c r="D28" s="41" t="s">
        <v>0</v>
      </c>
      <c r="E28" s="41" t="s">
        <v>1</v>
      </c>
      <c r="F28" s="41" t="s">
        <v>2</v>
      </c>
      <c r="G28" s="42" t="s">
        <v>3</v>
      </c>
      <c r="H28" s="41" t="s">
        <v>20</v>
      </c>
      <c r="I28" s="43" t="s">
        <v>21</v>
      </c>
    </row>
    <row r="29" spans="2:9" ht="30" x14ac:dyDescent="0.25">
      <c r="B29" s="61" t="s">
        <v>8</v>
      </c>
      <c r="C29" s="56" t="s">
        <v>25</v>
      </c>
      <c r="D29" s="7" t="s">
        <v>6</v>
      </c>
      <c r="E29" s="8">
        <v>560</v>
      </c>
      <c r="F29" s="66"/>
      <c r="G29" s="15">
        <f t="shared" ref="G29:G34" si="3">F29*E29</f>
        <v>0</v>
      </c>
      <c r="H29" s="9">
        <v>2</v>
      </c>
      <c r="I29" s="16">
        <f t="shared" ref="I29:I41" si="4">H29*G29</f>
        <v>0</v>
      </c>
    </row>
    <row r="30" spans="2:9" ht="30" x14ac:dyDescent="0.25">
      <c r="B30" s="62" t="s">
        <v>9</v>
      </c>
      <c r="C30" s="57" t="s">
        <v>28</v>
      </c>
      <c r="D30" s="10" t="s">
        <v>7</v>
      </c>
      <c r="E30" s="11">
        <v>0.7</v>
      </c>
      <c r="F30" s="67"/>
      <c r="G30" s="17">
        <f t="shared" si="3"/>
        <v>0</v>
      </c>
      <c r="H30" s="12">
        <v>1</v>
      </c>
      <c r="I30" s="18">
        <f t="shared" si="4"/>
        <v>0</v>
      </c>
    </row>
    <row r="31" spans="2:9" x14ac:dyDescent="0.25">
      <c r="B31" s="62" t="s">
        <v>10</v>
      </c>
      <c r="C31" s="57" t="s">
        <v>19</v>
      </c>
      <c r="D31" s="10" t="s">
        <v>18</v>
      </c>
      <c r="E31" s="11">
        <v>0.7</v>
      </c>
      <c r="F31" s="67"/>
      <c r="G31" s="17">
        <f t="shared" si="3"/>
        <v>0</v>
      </c>
      <c r="H31" s="12">
        <v>1</v>
      </c>
      <c r="I31" s="18">
        <f t="shared" si="4"/>
        <v>0</v>
      </c>
    </row>
    <row r="32" spans="2:9" x14ac:dyDescent="0.25">
      <c r="B32" s="62" t="s">
        <v>11</v>
      </c>
      <c r="C32" s="57" t="s">
        <v>29</v>
      </c>
      <c r="D32" s="10" t="s">
        <v>5</v>
      </c>
      <c r="E32" s="11">
        <v>14</v>
      </c>
      <c r="F32" s="67"/>
      <c r="G32" s="17">
        <f t="shared" si="3"/>
        <v>0</v>
      </c>
      <c r="H32" s="12">
        <v>2</v>
      </c>
      <c r="I32" s="18">
        <f t="shared" si="4"/>
        <v>0</v>
      </c>
    </row>
    <row r="33" spans="2:9" x14ac:dyDescent="0.25">
      <c r="B33" s="62" t="s">
        <v>12</v>
      </c>
      <c r="C33" s="58" t="s">
        <v>33</v>
      </c>
      <c r="D33" s="10" t="s">
        <v>6</v>
      </c>
      <c r="E33" s="11">
        <v>560</v>
      </c>
      <c r="F33" s="67"/>
      <c r="G33" s="17">
        <f t="shared" si="3"/>
        <v>0</v>
      </c>
      <c r="H33" s="12">
        <v>2</v>
      </c>
      <c r="I33" s="18">
        <f t="shared" si="4"/>
        <v>0</v>
      </c>
    </row>
    <row r="34" spans="2:9" x14ac:dyDescent="0.25">
      <c r="B34" s="62" t="s">
        <v>13</v>
      </c>
      <c r="C34" s="71" t="s">
        <v>45</v>
      </c>
      <c r="D34" s="10" t="s">
        <v>6</v>
      </c>
      <c r="E34" s="11">
        <v>560</v>
      </c>
      <c r="F34" s="67"/>
      <c r="G34" s="17">
        <f t="shared" si="3"/>
        <v>0</v>
      </c>
      <c r="H34" s="12">
        <v>1</v>
      </c>
      <c r="I34" s="18">
        <f t="shared" si="4"/>
        <v>0</v>
      </c>
    </row>
    <row r="35" spans="2:9" x14ac:dyDescent="0.25">
      <c r="B35" s="62" t="s">
        <v>14</v>
      </c>
      <c r="C35" s="71" t="s">
        <v>46</v>
      </c>
      <c r="D35" s="10" t="s">
        <v>6</v>
      </c>
      <c r="E35" s="11">
        <v>560</v>
      </c>
      <c r="F35" s="68"/>
      <c r="G35" s="17">
        <f t="shared" ref="G35:G41" si="5">E35*F35</f>
        <v>0</v>
      </c>
      <c r="H35" s="24">
        <v>1</v>
      </c>
      <c r="I35" s="18">
        <f t="shared" si="4"/>
        <v>0</v>
      </c>
    </row>
    <row r="36" spans="2:9" x14ac:dyDescent="0.25">
      <c r="B36" s="62" t="s">
        <v>15</v>
      </c>
      <c r="C36" s="57" t="s">
        <v>22</v>
      </c>
      <c r="D36" s="10" t="s">
        <v>7</v>
      </c>
      <c r="E36" s="11">
        <v>1.5</v>
      </c>
      <c r="F36" s="67"/>
      <c r="G36" s="17">
        <f t="shared" si="5"/>
        <v>0</v>
      </c>
      <c r="H36" s="24">
        <v>25</v>
      </c>
      <c r="I36" s="18">
        <f t="shared" si="4"/>
        <v>0</v>
      </c>
    </row>
    <row r="37" spans="2:9" x14ac:dyDescent="0.25">
      <c r="B37" s="62" t="s">
        <v>16</v>
      </c>
      <c r="C37" s="57" t="s">
        <v>30</v>
      </c>
      <c r="D37" s="10" t="s">
        <v>5</v>
      </c>
      <c r="E37" s="11">
        <v>14</v>
      </c>
      <c r="F37" s="67"/>
      <c r="G37" s="17">
        <f t="shared" si="5"/>
        <v>0</v>
      </c>
      <c r="H37" s="24">
        <v>6</v>
      </c>
      <c r="I37" s="18">
        <f t="shared" si="4"/>
        <v>0</v>
      </c>
    </row>
    <row r="38" spans="2:9" x14ac:dyDescent="0.25">
      <c r="B38" s="62" t="s">
        <v>17</v>
      </c>
      <c r="C38" s="57" t="s">
        <v>32</v>
      </c>
      <c r="D38" s="10" t="s">
        <v>5</v>
      </c>
      <c r="E38" s="11">
        <v>14</v>
      </c>
      <c r="F38" s="67"/>
      <c r="G38" s="17">
        <f t="shared" si="5"/>
        <v>0</v>
      </c>
      <c r="H38" s="24">
        <v>12</v>
      </c>
      <c r="I38" s="18">
        <f t="shared" si="4"/>
        <v>0</v>
      </c>
    </row>
    <row r="39" spans="2:9" x14ac:dyDescent="0.25">
      <c r="B39" s="63" t="s">
        <v>26</v>
      </c>
      <c r="C39" s="59" t="s">
        <v>24</v>
      </c>
      <c r="D39" s="51" t="s">
        <v>6</v>
      </c>
      <c r="E39" s="52">
        <v>50</v>
      </c>
      <c r="F39" s="69"/>
      <c r="G39" s="53">
        <f t="shared" si="5"/>
        <v>0</v>
      </c>
      <c r="H39" s="54">
        <v>1</v>
      </c>
      <c r="I39" s="55">
        <f t="shared" si="4"/>
        <v>0</v>
      </c>
    </row>
    <row r="40" spans="2:9" x14ac:dyDescent="0.25">
      <c r="B40" s="63" t="s">
        <v>27</v>
      </c>
      <c r="C40" s="59" t="s">
        <v>39</v>
      </c>
      <c r="D40" s="51" t="s">
        <v>6</v>
      </c>
      <c r="E40" s="52">
        <v>200</v>
      </c>
      <c r="F40" s="69"/>
      <c r="G40" s="53">
        <f t="shared" si="5"/>
        <v>0</v>
      </c>
      <c r="H40" s="54">
        <v>1</v>
      </c>
      <c r="I40" s="55">
        <f t="shared" si="4"/>
        <v>0</v>
      </c>
    </row>
    <row r="41" spans="2:9" ht="15.75" thickBot="1" x14ac:dyDescent="0.3">
      <c r="B41" s="64" t="s">
        <v>41</v>
      </c>
      <c r="C41" s="60" t="s">
        <v>40</v>
      </c>
      <c r="D41" s="13" t="s">
        <v>6</v>
      </c>
      <c r="E41" s="14">
        <v>200</v>
      </c>
      <c r="F41" s="70"/>
      <c r="G41" s="19">
        <f t="shared" si="5"/>
        <v>0</v>
      </c>
      <c r="H41" s="25">
        <v>1</v>
      </c>
      <c r="I41" s="20">
        <f t="shared" si="4"/>
        <v>0</v>
      </c>
    </row>
    <row r="42" spans="2:9" x14ac:dyDescent="0.25">
      <c r="C42" s="26"/>
    </row>
    <row r="43" spans="2:9" x14ac:dyDescent="0.25">
      <c r="G43" s="5" t="s">
        <v>23</v>
      </c>
      <c r="H43" s="21"/>
      <c r="I43" s="22">
        <f>SUM(I29:I41)</f>
        <v>0</v>
      </c>
    </row>
    <row r="46" spans="2:9" ht="19.5" thickBot="1" x14ac:dyDescent="0.35">
      <c r="C46" s="23" t="s">
        <v>37</v>
      </c>
    </row>
    <row r="47" spans="2:9" ht="30.75" thickBot="1" x14ac:dyDescent="0.3">
      <c r="B47" s="44"/>
      <c r="C47" s="45" t="s">
        <v>4</v>
      </c>
      <c r="D47" s="46" t="s">
        <v>0</v>
      </c>
      <c r="E47" s="46" t="s">
        <v>1</v>
      </c>
      <c r="F47" s="46" t="s">
        <v>2</v>
      </c>
      <c r="G47" s="47" t="s">
        <v>3</v>
      </c>
      <c r="H47" s="46" t="s">
        <v>20</v>
      </c>
      <c r="I47" s="48" t="s">
        <v>21</v>
      </c>
    </row>
    <row r="48" spans="2:9" ht="30" x14ac:dyDescent="0.25">
      <c r="B48" s="61" t="s">
        <v>8</v>
      </c>
      <c r="C48" s="56" t="s">
        <v>25</v>
      </c>
      <c r="D48" s="7" t="s">
        <v>6</v>
      </c>
      <c r="E48" s="8">
        <v>560</v>
      </c>
      <c r="F48" s="66"/>
      <c r="G48" s="15">
        <f t="shared" ref="G48:G53" si="6">F48*E48</f>
        <v>0</v>
      </c>
      <c r="H48" s="9">
        <v>2</v>
      </c>
      <c r="I48" s="16">
        <f t="shared" ref="I48:I60" si="7">H48*G48</f>
        <v>0</v>
      </c>
    </row>
    <row r="49" spans="2:9" ht="30" x14ac:dyDescent="0.25">
      <c r="B49" s="62" t="s">
        <v>9</v>
      </c>
      <c r="C49" s="57" t="s">
        <v>28</v>
      </c>
      <c r="D49" s="10" t="s">
        <v>7</v>
      </c>
      <c r="E49" s="11">
        <v>0.7</v>
      </c>
      <c r="F49" s="67"/>
      <c r="G49" s="17">
        <f t="shared" si="6"/>
        <v>0</v>
      </c>
      <c r="H49" s="12">
        <v>1</v>
      </c>
      <c r="I49" s="18">
        <f t="shared" si="7"/>
        <v>0</v>
      </c>
    </row>
    <row r="50" spans="2:9" x14ac:dyDescent="0.25">
      <c r="B50" s="62" t="s">
        <v>10</v>
      </c>
      <c r="C50" s="57" t="s">
        <v>19</v>
      </c>
      <c r="D50" s="10" t="s">
        <v>18</v>
      </c>
      <c r="E50" s="11">
        <v>0.7</v>
      </c>
      <c r="F50" s="67"/>
      <c r="G50" s="17">
        <f t="shared" si="6"/>
        <v>0</v>
      </c>
      <c r="H50" s="12">
        <v>1</v>
      </c>
      <c r="I50" s="18">
        <f t="shared" si="7"/>
        <v>0</v>
      </c>
    </row>
    <row r="51" spans="2:9" x14ac:dyDescent="0.25">
      <c r="B51" s="62" t="s">
        <v>11</v>
      </c>
      <c r="C51" s="57" t="s">
        <v>29</v>
      </c>
      <c r="D51" s="10" t="s">
        <v>5</v>
      </c>
      <c r="E51" s="11">
        <v>14</v>
      </c>
      <c r="F51" s="67"/>
      <c r="G51" s="17">
        <f t="shared" si="6"/>
        <v>0</v>
      </c>
      <c r="H51" s="12">
        <v>2</v>
      </c>
      <c r="I51" s="18">
        <f t="shared" si="7"/>
        <v>0</v>
      </c>
    </row>
    <row r="52" spans="2:9" x14ac:dyDescent="0.25">
      <c r="B52" s="62" t="s">
        <v>12</v>
      </c>
      <c r="C52" s="58" t="s">
        <v>33</v>
      </c>
      <c r="D52" s="10" t="s">
        <v>6</v>
      </c>
      <c r="E52" s="11">
        <v>560</v>
      </c>
      <c r="F52" s="67"/>
      <c r="G52" s="17">
        <f t="shared" si="6"/>
        <v>0</v>
      </c>
      <c r="H52" s="12">
        <v>2</v>
      </c>
      <c r="I52" s="18">
        <f t="shared" si="7"/>
        <v>0</v>
      </c>
    </row>
    <row r="53" spans="2:9" x14ac:dyDescent="0.25">
      <c r="B53" s="62" t="s">
        <v>13</v>
      </c>
      <c r="C53" s="71" t="s">
        <v>45</v>
      </c>
      <c r="D53" s="10" t="s">
        <v>6</v>
      </c>
      <c r="E53" s="11">
        <v>560</v>
      </c>
      <c r="F53" s="67"/>
      <c r="G53" s="17">
        <f t="shared" si="6"/>
        <v>0</v>
      </c>
      <c r="H53" s="12">
        <v>1</v>
      </c>
      <c r="I53" s="18">
        <f t="shared" si="7"/>
        <v>0</v>
      </c>
    </row>
    <row r="54" spans="2:9" x14ac:dyDescent="0.25">
      <c r="B54" s="62" t="s">
        <v>14</v>
      </c>
      <c r="C54" s="71" t="s">
        <v>46</v>
      </c>
      <c r="D54" s="10" t="s">
        <v>6</v>
      </c>
      <c r="E54" s="11">
        <v>560</v>
      </c>
      <c r="F54" s="68"/>
      <c r="G54" s="17">
        <f t="shared" ref="G54:G60" si="8">E54*F54</f>
        <v>0</v>
      </c>
      <c r="H54" s="24">
        <v>1</v>
      </c>
      <c r="I54" s="18">
        <f t="shared" si="7"/>
        <v>0</v>
      </c>
    </row>
    <row r="55" spans="2:9" x14ac:dyDescent="0.25">
      <c r="B55" s="62" t="s">
        <v>15</v>
      </c>
      <c r="C55" s="57" t="s">
        <v>22</v>
      </c>
      <c r="D55" s="10" t="s">
        <v>7</v>
      </c>
      <c r="E55" s="11">
        <v>1.5</v>
      </c>
      <c r="F55" s="67"/>
      <c r="G55" s="17">
        <f t="shared" si="8"/>
        <v>0</v>
      </c>
      <c r="H55" s="24">
        <v>25</v>
      </c>
      <c r="I55" s="18">
        <f t="shared" si="7"/>
        <v>0</v>
      </c>
    </row>
    <row r="56" spans="2:9" x14ac:dyDescent="0.25">
      <c r="B56" s="62" t="s">
        <v>16</v>
      </c>
      <c r="C56" s="57" t="s">
        <v>30</v>
      </c>
      <c r="D56" s="10" t="s">
        <v>5</v>
      </c>
      <c r="E56" s="11">
        <v>14</v>
      </c>
      <c r="F56" s="67"/>
      <c r="G56" s="17">
        <f t="shared" si="8"/>
        <v>0</v>
      </c>
      <c r="H56" s="24">
        <v>6</v>
      </c>
      <c r="I56" s="18">
        <f t="shared" si="7"/>
        <v>0</v>
      </c>
    </row>
    <row r="57" spans="2:9" x14ac:dyDescent="0.25">
      <c r="B57" s="62" t="s">
        <v>17</v>
      </c>
      <c r="C57" s="57" t="s">
        <v>32</v>
      </c>
      <c r="D57" s="10" t="s">
        <v>5</v>
      </c>
      <c r="E57" s="11">
        <v>14</v>
      </c>
      <c r="F57" s="67"/>
      <c r="G57" s="17">
        <f t="shared" si="8"/>
        <v>0</v>
      </c>
      <c r="H57" s="24">
        <v>12</v>
      </c>
      <c r="I57" s="18">
        <f t="shared" si="7"/>
        <v>0</v>
      </c>
    </row>
    <row r="58" spans="2:9" x14ac:dyDescent="0.25">
      <c r="B58" s="63" t="s">
        <v>26</v>
      </c>
      <c r="C58" s="59" t="s">
        <v>24</v>
      </c>
      <c r="D58" s="51" t="s">
        <v>6</v>
      </c>
      <c r="E58" s="52">
        <v>50</v>
      </c>
      <c r="F58" s="69"/>
      <c r="G58" s="53">
        <f t="shared" si="8"/>
        <v>0</v>
      </c>
      <c r="H58" s="54">
        <v>1</v>
      </c>
      <c r="I58" s="55">
        <f t="shared" si="7"/>
        <v>0</v>
      </c>
    </row>
    <row r="59" spans="2:9" x14ac:dyDescent="0.25">
      <c r="B59" s="63" t="s">
        <v>27</v>
      </c>
      <c r="C59" s="59" t="s">
        <v>39</v>
      </c>
      <c r="D59" s="51" t="s">
        <v>6</v>
      </c>
      <c r="E59" s="52">
        <v>200</v>
      </c>
      <c r="F59" s="69"/>
      <c r="G59" s="53">
        <f t="shared" si="8"/>
        <v>0</v>
      </c>
      <c r="H59" s="54">
        <v>1</v>
      </c>
      <c r="I59" s="55">
        <f t="shared" si="7"/>
        <v>0</v>
      </c>
    </row>
    <row r="60" spans="2:9" ht="15.75" thickBot="1" x14ac:dyDescent="0.3">
      <c r="B60" s="64" t="s">
        <v>41</v>
      </c>
      <c r="C60" s="60" t="s">
        <v>40</v>
      </c>
      <c r="D60" s="13" t="s">
        <v>6</v>
      </c>
      <c r="E60" s="14">
        <v>200</v>
      </c>
      <c r="F60" s="70"/>
      <c r="G60" s="19">
        <f t="shared" si="8"/>
        <v>0</v>
      </c>
      <c r="H60" s="25">
        <v>1</v>
      </c>
      <c r="I60" s="20">
        <f t="shared" si="7"/>
        <v>0</v>
      </c>
    </row>
    <row r="61" spans="2:9" x14ac:dyDescent="0.25">
      <c r="C61" s="26"/>
    </row>
    <row r="62" spans="2:9" x14ac:dyDescent="0.25">
      <c r="G62" s="5" t="s">
        <v>23</v>
      </c>
      <c r="H62" s="21"/>
      <c r="I62" s="22">
        <f>SUM(I48:I60)</f>
        <v>0</v>
      </c>
    </row>
    <row r="64" spans="2:9" ht="15.75" thickBot="1" x14ac:dyDescent="0.3"/>
    <row r="65" spans="3:4" ht="16.5" thickBot="1" x14ac:dyDescent="0.3">
      <c r="C65" s="49" t="s">
        <v>38</v>
      </c>
      <c r="D65" s="50">
        <f>I24+I43+I62</f>
        <v>0</v>
      </c>
    </row>
  </sheetData>
  <sheetProtection algorithmName="SHA-512" hashValue="WkE3s5jav1nt7eiJuGMyBvWZBIdehDegJDdgYPEN1ipnHy4AmS6L0S5eXAG+dgEnoRkuXpNXphnlfzuIdHIHfg==" saltValue="kf2E9ecAPI+pqH9gR+5Hvw==" spinCount="100000" sheet="1" objects="1" scenarios="1"/>
  <protectedRanges>
    <protectedRange sqref="F10:F22 F29:F41 F48:F60" name="Oblast1"/>
  </protectedRanges>
  <pageMargins left="3.937007874015748E-2" right="3.937007874015748E-2" top="0.19685039370078741" bottom="0.19685039370078741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2022-12-23T08:12:51Z</dcterms:modified>
</cp:coreProperties>
</file>